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skiy\Documents\прайс для сайта\2021-07-22\"/>
    </mc:Choice>
  </mc:AlternateContent>
  <bookViews>
    <workbookView xWindow="-120" yWindow="-120" windowWidth="29040" windowHeight="15840" tabRatio="903"/>
  </bookViews>
  <sheets>
    <sheet name="Строительные материалы" sheetId="28" r:id="rId1"/>
  </sheets>
  <definedNames>
    <definedName name="_xlnm.Print_Area" localSheetId="0">'Строительные материалы'!$A$1:$G$43</definedName>
  </definedNames>
  <calcPr calcId="181029"/>
</workbook>
</file>

<file path=xl/calcChain.xml><?xml version="1.0" encoding="utf-8"?>
<calcChain xmlns="http://schemas.openxmlformats.org/spreadsheetml/2006/main">
  <c r="F16" i="28" l="1"/>
  <c r="F32" i="28"/>
  <c r="F33" i="28"/>
  <c r="F34" i="28"/>
  <c r="F35" i="28"/>
  <c r="F36" i="28"/>
  <c r="F37" i="28"/>
  <c r="F38" i="28"/>
  <c r="F39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17" i="28"/>
  <c r="F7" i="28" l="1"/>
  <c r="F4" i="28" l="1"/>
  <c r="F41" i="28" l="1"/>
  <c r="F40" i="28"/>
  <c r="F15" i="28"/>
  <c r="F14" i="28"/>
  <c r="F13" i="28"/>
  <c r="F12" i="28"/>
  <c r="F11" i="28"/>
  <c r="F10" i="28"/>
  <c r="F9" i="28"/>
  <c r="F8" i="28"/>
  <c r="F42" i="28" l="1"/>
  <c r="F5" i="28"/>
  <c r="F43" i="28" s="1"/>
</calcChain>
</file>

<file path=xl/sharedStrings.xml><?xml version="1.0" encoding="utf-8"?>
<sst xmlns="http://schemas.openxmlformats.org/spreadsheetml/2006/main" count="115" uniqueCount="80">
  <si>
    <t>Код</t>
  </si>
  <si>
    <t>Номенклатура</t>
  </si>
  <si>
    <t>Остаток</t>
  </si>
  <si>
    <t>Сумма</t>
  </si>
  <si>
    <t>Итого</t>
  </si>
  <si>
    <t>Эмаль универсальная Kudo красно-коричневый (Гранат авто ремонтная!) 520мл</t>
  </si>
  <si>
    <t>Эмаль по пластику Kudo Графит 520мл</t>
  </si>
  <si>
    <t>Эмаль ХВ-785 кр.коричневая 1/50кг с хранения (кислотостойкая)</t>
  </si>
  <si>
    <t xml:space="preserve">661206     </t>
  </si>
  <si>
    <t xml:space="preserve">661217     </t>
  </si>
  <si>
    <t xml:space="preserve">683119     </t>
  </si>
  <si>
    <t xml:space="preserve">683958     </t>
  </si>
  <si>
    <t>шт</t>
  </si>
  <si>
    <t xml:space="preserve">Антисептик АКВАТЕКС белый 3л </t>
  </si>
  <si>
    <t xml:space="preserve">Антисептик ВЕРЕС ЭКО №12 "Белый" для внутр. работ 2,5л VERES </t>
  </si>
  <si>
    <t xml:space="preserve">Эмаль НЦ- 132П белая 1,7кг Мастер   </t>
  </si>
  <si>
    <t>кг</t>
  </si>
  <si>
    <t xml:space="preserve">Антисептик АКВАТЕКС калужница 0,8 л </t>
  </si>
  <si>
    <t>Эмаль НЦ- 132П голубая 1/50кг</t>
  </si>
  <si>
    <t xml:space="preserve">Грунтовка влагостойкая  (Латекс) 1/10   </t>
  </si>
  <si>
    <t>Ростворитель РФГ</t>
  </si>
  <si>
    <t>л</t>
  </si>
  <si>
    <t>Стекловолокно (450*160) нелеквид</t>
  </si>
  <si>
    <t xml:space="preserve">207115     </t>
  </si>
  <si>
    <t>Розничная цена Армада 51</t>
  </si>
  <si>
    <t xml:space="preserve">Средняя рыночная цена </t>
  </si>
  <si>
    <t>Кол-во</t>
  </si>
  <si>
    <t>Ед. измерения</t>
  </si>
  <si>
    <t>Строительные материалы</t>
  </si>
  <si>
    <t>ЛКМ</t>
  </si>
  <si>
    <t xml:space="preserve">667740     </t>
  </si>
  <si>
    <t>Грунт эпоксидный 4:1 0,8л+0,2л Tr.Master 2K !!!не выписывать</t>
  </si>
  <si>
    <t>Грунтовка "Влагокор"</t>
  </si>
  <si>
    <t>Краска эмаль МЛ-12 красный</t>
  </si>
  <si>
    <t>Отвердитель №19</t>
  </si>
  <si>
    <t>Тонирующий состав универсал бук 0,1л</t>
  </si>
  <si>
    <t>Тонирующий состав универсал вишня 0,1л</t>
  </si>
  <si>
    <t>Тонирующий состав универсал калужница 0,1л</t>
  </si>
  <si>
    <t>Тонирующий состав универсал каштан 0,1л</t>
  </si>
  <si>
    <t>Тонирующий состав универсал красн дерево 0,1л</t>
  </si>
  <si>
    <t>Тонирующий состав универсал орегон 0,1л</t>
  </si>
  <si>
    <t>Тонирующий состав универсал палисандр 0,1л</t>
  </si>
  <si>
    <t>Тонирующий состав универсал сосна 0,1л</t>
  </si>
  <si>
    <t>Шпатлевка по дереву Мастер бук 0,75 кг</t>
  </si>
  <si>
    <t>Шпатлевка по дереву Мастер красное дерево 0,75 кг</t>
  </si>
  <si>
    <t>Шпатлевка по дереву Мастер светлый дуб 0,75 кг</t>
  </si>
  <si>
    <t>Шпатлевка по дереву Мастер темный дуб 0,75 кг</t>
  </si>
  <si>
    <t>Эмаль ВЛ-515 коричневая</t>
  </si>
  <si>
    <t>Эмаль ПФ-1145(палубная) зелёная</t>
  </si>
  <si>
    <t>Эмаль СП-1266 "С"</t>
  </si>
  <si>
    <t>Эмаль ХВ-124 черная</t>
  </si>
  <si>
    <t>Эмаль ХС-510 синяя</t>
  </si>
  <si>
    <t>Эмаль ЭП-140 красный</t>
  </si>
  <si>
    <t>Эмаль ЭП-140 синий 50 кг</t>
  </si>
  <si>
    <t>Эмаль ЭП-51 желтая</t>
  </si>
  <si>
    <t xml:space="preserve">201608     </t>
  </si>
  <si>
    <t xml:space="preserve">691343     </t>
  </si>
  <si>
    <t xml:space="preserve">607049     </t>
  </si>
  <si>
    <t xml:space="preserve">683427     </t>
  </si>
  <si>
    <t xml:space="preserve">683424     </t>
  </si>
  <si>
    <t xml:space="preserve">683423     </t>
  </si>
  <si>
    <t xml:space="preserve">683426     </t>
  </si>
  <si>
    <t xml:space="preserve">683430     </t>
  </si>
  <si>
    <t xml:space="preserve">683422     </t>
  </si>
  <si>
    <t xml:space="preserve">683429     </t>
  </si>
  <si>
    <t xml:space="preserve">683421     </t>
  </si>
  <si>
    <t xml:space="preserve">683420     </t>
  </si>
  <si>
    <t xml:space="preserve">683419     </t>
  </si>
  <si>
    <t xml:space="preserve">683417     </t>
  </si>
  <si>
    <t xml:space="preserve">683418     </t>
  </si>
  <si>
    <t xml:space="preserve">683212     </t>
  </si>
  <si>
    <t xml:space="preserve">202754     </t>
  </si>
  <si>
    <t xml:space="preserve">202742     </t>
  </si>
  <si>
    <t xml:space="preserve">701386     </t>
  </si>
  <si>
    <t xml:space="preserve">661705     </t>
  </si>
  <si>
    <t xml:space="preserve">203055     </t>
  </si>
  <si>
    <t xml:space="preserve">683012     </t>
  </si>
  <si>
    <t xml:space="preserve">683011     </t>
  </si>
  <si>
    <t xml:space="preserve">697335     </t>
  </si>
  <si>
    <t>Эмаль Эвинал 21 белая мат. 1/25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</si>
</sst>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р.&quot;_-;\-* #,##0.00\ &quot;р.&quot;_-;_-* &quot;-&quot;??\ &quot;р.&quot;_-;_-@_-"/>
    <numFmt numFmtId="165" formatCode="#,##0.00\ &quot;р.&quot;"/>
    <numFmt numFmtId="166" formatCode="0.000"/>
    <numFmt numFmtId="167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80">
    <xf numFmtId="0" fontId="0" fillId="0" borderId="0" xfId="0"/>
    <xf numFmtId="0" fontId="3" fillId="0" borderId="0" xfId="0" applyFont="1"/>
    <xf numFmtId="164" fontId="0" fillId="0" borderId="0" xfId="1" applyFont="1"/>
    <xf numFmtId="0" fontId="0" fillId="0" borderId="0" xfId="0" applyFill="1"/>
    <xf numFmtId="0" fontId="3" fillId="0" borderId="2" xfId="0" applyFont="1" applyBorder="1" applyAlignment="1">
      <alignment horizontal="center" vertical="center"/>
    </xf>
    <xf numFmtId="164" fontId="1" fillId="3" borderId="2" xfId="1" applyFont="1" applyFill="1" applyBorder="1" applyAlignment="1">
      <alignment horizontal="right" vertical="center"/>
    </xf>
    <xf numFmtId="2" fontId="1" fillId="3" borderId="2" xfId="1" applyNumberFormat="1" applyFont="1" applyFill="1" applyBorder="1" applyAlignment="1">
      <alignment horizontal="right" vertical="top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8" fillId="0" borderId="0" xfId="0" applyFont="1"/>
    <xf numFmtId="165" fontId="2" fillId="4" borderId="31" xfId="0" applyNumberFormat="1" applyFont="1" applyFill="1" applyBorder="1" applyAlignment="1">
      <alignment horizontal="right" vertical="top"/>
    </xf>
    <xf numFmtId="0" fontId="2" fillId="4" borderId="11" xfId="0" applyFont="1" applyFill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right" vertical="top"/>
    </xf>
    <xf numFmtId="0" fontId="1" fillId="0" borderId="2" xfId="3" applyFont="1" applyFill="1" applyBorder="1" applyAlignment="1">
      <alignment horizontal="left" vertical="top" wrapText="1"/>
    </xf>
    <xf numFmtId="165" fontId="1" fillId="0" borderId="2" xfId="0" applyNumberFormat="1" applyFont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right" vertical="top"/>
    </xf>
    <xf numFmtId="2" fontId="1" fillId="0" borderId="2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 wrapText="1"/>
    </xf>
    <xf numFmtId="0" fontId="1" fillId="3" borderId="5" xfId="3" applyFont="1" applyFill="1" applyBorder="1" applyAlignment="1">
      <alignment horizontal="left" vertical="top"/>
    </xf>
    <xf numFmtId="0" fontId="3" fillId="0" borderId="27" xfId="0" applyFont="1" applyBorder="1" applyAlignment="1">
      <alignment horizontal="right" vertical="center" wrapText="1"/>
    </xf>
    <xf numFmtId="0" fontId="0" fillId="4" borderId="24" xfId="0" applyFill="1" applyBorder="1" applyAlignment="1">
      <alignment horizontal="center" wrapText="1"/>
    </xf>
    <xf numFmtId="166" fontId="1" fillId="3" borderId="2" xfId="4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top"/>
    </xf>
    <xf numFmtId="165" fontId="2" fillId="4" borderId="0" xfId="0" applyNumberFormat="1" applyFont="1" applyFill="1" applyBorder="1" applyAlignment="1">
      <alignment horizontal="right" vertical="top"/>
    </xf>
    <xf numFmtId="0" fontId="0" fillId="4" borderId="0" xfId="0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textRotation="90" wrapText="1"/>
    </xf>
    <xf numFmtId="0" fontId="4" fillId="0" borderId="19" xfId="0" applyFont="1" applyBorder="1" applyAlignment="1">
      <alignment horizontal="center" textRotation="90" wrapText="1"/>
    </xf>
    <xf numFmtId="165" fontId="1" fillId="0" borderId="10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1" fillId="0" borderId="36" xfId="5" applyNumberFormat="1" applyFont="1" applyBorder="1" applyAlignment="1">
      <alignment vertical="center" wrapText="1"/>
    </xf>
    <xf numFmtId="167" fontId="1" fillId="0" borderId="36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right" vertical="center" wrapText="1"/>
    </xf>
    <xf numFmtId="0" fontId="0" fillId="0" borderId="0" xfId="0" applyBorder="1"/>
    <xf numFmtId="4" fontId="0" fillId="0" borderId="0" xfId="0" applyNumberFormat="1" applyFont="1" applyBorder="1" applyAlignment="1">
      <alignment horizontal="right" vertical="top"/>
    </xf>
    <xf numFmtId="0" fontId="8" fillId="0" borderId="0" xfId="0" applyFont="1" applyBorder="1"/>
    <xf numFmtId="0" fontId="1" fillId="3" borderId="36" xfId="4" applyNumberFormat="1" applyFont="1" applyFill="1" applyBorder="1" applyAlignment="1">
      <alignment horizontal="left" vertical="center"/>
    </xf>
    <xf numFmtId="165" fontId="2" fillId="0" borderId="37" xfId="0" applyNumberFormat="1" applyFont="1" applyBorder="1" applyAlignment="1">
      <alignment horizontal="right" vertical="center"/>
    </xf>
    <xf numFmtId="0" fontId="1" fillId="0" borderId="3" xfId="5" applyNumberFormat="1" applyFont="1" applyBorder="1" applyAlignment="1">
      <alignment vertical="center" wrapText="1"/>
    </xf>
    <xf numFmtId="0" fontId="1" fillId="0" borderId="4" xfId="5" applyFont="1" applyBorder="1" applyAlignment="1">
      <alignment vertical="center"/>
    </xf>
    <xf numFmtId="2" fontId="1" fillId="0" borderId="4" xfId="5" applyNumberFormat="1" applyFont="1" applyBorder="1" applyAlignment="1">
      <alignment horizontal="right" vertical="center"/>
    </xf>
    <xf numFmtId="0" fontId="1" fillId="0" borderId="4" xfId="5" applyNumberFormat="1" applyFont="1" applyBorder="1" applyAlignment="1">
      <alignment horizontal="right" vertical="center" wrapText="1"/>
    </xf>
    <xf numFmtId="165" fontId="1" fillId="0" borderId="9" xfId="0" applyNumberFormat="1" applyFont="1" applyBorder="1" applyAlignment="1">
      <alignment horizontal="right" vertical="center"/>
    </xf>
    <xf numFmtId="0" fontId="1" fillId="3" borderId="5" xfId="4" applyNumberFormat="1" applyFont="1" applyFill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0" fontId="1" fillId="3" borderId="6" xfId="4" applyNumberFormat="1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164" fontId="1" fillId="3" borderId="7" xfId="1" applyFont="1" applyFill="1" applyBorder="1" applyAlignment="1">
      <alignment horizontal="right" vertical="center"/>
    </xf>
    <xf numFmtId="166" fontId="1" fillId="3" borderId="7" xfId="4" applyNumberFormat="1" applyFont="1" applyFill="1" applyBorder="1" applyAlignment="1">
      <alignment horizontal="right" vertical="center"/>
    </xf>
    <xf numFmtId="165" fontId="1" fillId="0" borderId="12" xfId="0" applyNumberFormat="1" applyFont="1" applyBorder="1" applyAlignment="1">
      <alignment horizontal="right" vertical="center"/>
    </xf>
    <xf numFmtId="0" fontId="2" fillId="4" borderId="25" xfId="0" applyFont="1" applyFill="1" applyBorder="1" applyAlignment="1">
      <alignment horizontal="left" vertical="top"/>
    </xf>
    <xf numFmtId="0" fontId="2" fillId="4" borderId="26" xfId="0" applyFont="1" applyFill="1" applyBorder="1" applyAlignment="1">
      <alignment horizontal="left" vertical="top"/>
    </xf>
    <xf numFmtId="0" fontId="2" fillId="4" borderId="30" xfId="0" applyFont="1" applyFill="1" applyBorder="1" applyAlignment="1">
      <alignment horizontal="left" vertical="top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2" borderId="35" xfId="0" applyNumberFormat="1" applyFont="1" applyFill="1" applyBorder="1" applyAlignment="1">
      <alignment horizontal="center" vertical="center" wrapText="1"/>
    </xf>
    <xf numFmtId="0" fontId="2" fillId="3" borderId="19" xfId="2" applyNumberFormat="1" applyFont="1" applyFill="1" applyBorder="1" applyAlignment="1">
      <alignment horizontal="left" vertical="top"/>
    </xf>
    <xf numFmtId="0" fontId="2" fillId="3" borderId="14" xfId="2" applyNumberFormat="1" applyFont="1" applyFill="1" applyBorder="1" applyAlignment="1">
      <alignment horizontal="left" vertical="top"/>
    </xf>
    <xf numFmtId="0" fontId="2" fillId="3" borderId="20" xfId="2" applyNumberFormat="1" applyFont="1" applyFill="1" applyBorder="1" applyAlignment="1">
      <alignment horizontal="left" vertical="top"/>
    </xf>
    <xf numFmtId="0" fontId="2" fillId="2" borderId="17" xfId="2" applyNumberFormat="1" applyFont="1" applyFill="1" applyBorder="1" applyAlignment="1">
      <alignment horizontal="center" vertical="center"/>
    </xf>
    <xf numFmtId="0" fontId="2" fillId="2" borderId="21" xfId="2" applyNumberFormat="1" applyFont="1" applyFill="1" applyBorder="1" applyAlignment="1">
      <alignment horizontal="center" vertical="center"/>
    </xf>
    <xf numFmtId="0" fontId="2" fillId="2" borderId="18" xfId="2" applyNumberFormat="1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/>
    </xf>
    <xf numFmtId="49" fontId="2" fillId="4" borderId="22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3" borderId="6" xfId="4" applyNumberFormat="1" applyFont="1" applyFill="1" applyBorder="1" applyAlignment="1">
      <alignment horizontal="left" vertical="center"/>
    </xf>
    <xf numFmtId="0" fontId="2" fillId="3" borderId="23" xfId="4" applyNumberFormat="1" applyFont="1" applyFill="1" applyBorder="1" applyAlignment="1">
      <alignment horizontal="left" vertical="center"/>
    </xf>
    <xf numFmtId="0" fontId="3" fillId="0" borderId="29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6">
    <cellStyle name="Денежный" xfId="1" builtinId="4"/>
    <cellStyle name="Обычный" xfId="0" builtinId="0"/>
    <cellStyle name="Обычный_Инструмент" xfId="5"/>
    <cellStyle name="Обычный_Сантехника" xfId="3"/>
    <cellStyle name="Обычный_Сухие строительные смеси, ЛКМ" xfId="4"/>
    <cellStyle name="Обычный_Электросварка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topLeftCell="B1" zoomScaleSheetLayoutView="100" workbookViewId="0">
      <pane ySplit="3" topLeftCell="A4" activePane="bottomLeft" state="frozenSplit"/>
      <selection activeCell="B1" sqref="B1"/>
      <selection pane="bottomLeft" sqref="A1:XFD3"/>
    </sheetView>
  </sheetViews>
  <sheetFormatPr defaultRowHeight="15" x14ac:dyDescent="0.25"/>
  <cols>
    <col min="1" max="1" width="9.42578125" bestFit="1" customWidth="1"/>
    <col min="2" max="2" width="63.5703125" style="8" customWidth="1"/>
    <col min="3" max="3" width="13.5703125" style="9" customWidth="1"/>
    <col min="4" max="4" width="17.42578125" style="2" customWidth="1"/>
    <col min="5" max="5" width="10.42578125" bestFit="1" customWidth="1"/>
    <col min="6" max="6" width="14.5703125" bestFit="1" customWidth="1"/>
    <col min="7" max="7" width="15.5703125" style="7" customWidth="1"/>
  </cols>
  <sheetData>
    <row r="1" spans="1:11" ht="34.5" customHeight="1" thickBot="1" x14ac:dyDescent="0.3">
      <c r="A1" s="59" t="s">
        <v>28</v>
      </c>
      <c r="B1" s="60"/>
      <c r="C1" s="60"/>
      <c r="D1" s="60"/>
      <c r="E1" s="60"/>
      <c r="F1" s="60"/>
      <c r="G1" s="60"/>
    </row>
    <row r="2" spans="1:11" ht="15.75" x14ac:dyDescent="0.25">
      <c r="A2" s="69" t="s">
        <v>0</v>
      </c>
      <c r="B2" s="71" t="s">
        <v>1</v>
      </c>
      <c r="C2" s="71" t="s">
        <v>27</v>
      </c>
      <c r="D2" s="71" t="s">
        <v>24</v>
      </c>
      <c r="E2" s="73" t="s">
        <v>2</v>
      </c>
      <c r="F2" s="74"/>
      <c r="G2" s="67" t="s">
        <v>25</v>
      </c>
    </row>
    <row r="3" spans="1:11" ht="40.5" customHeight="1" thickBot="1" x14ac:dyDescent="0.3">
      <c r="A3" s="70"/>
      <c r="B3" s="72"/>
      <c r="C3" s="72"/>
      <c r="D3" s="72"/>
      <c r="E3" s="26" t="s">
        <v>26</v>
      </c>
      <c r="F3" s="12" t="s">
        <v>3</v>
      </c>
      <c r="G3" s="68"/>
    </row>
    <row r="4" spans="1:11" s="3" customFormat="1" x14ac:dyDescent="0.25">
      <c r="A4" s="19" t="s">
        <v>23</v>
      </c>
      <c r="B4" s="14" t="s">
        <v>22</v>
      </c>
      <c r="C4" s="15" t="s">
        <v>16</v>
      </c>
      <c r="D4" s="17">
        <v>175.47</v>
      </c>
      <c r="E4" s="6">
        <v>21</v>
      </c>
      <c r="F4" s="16">
        <f>E4*D4</f>
        <v>3684.87</v>
      </c>
      <c r="G4" s="27"/>
    </row>
    <row r="5" spans="1:11" s="1" customFormat="1" ht="16.5" thickBot="1" x14ac:dyDescent="0.25">
      <c r="A5" s="61" t="s">
        <v>4</v>
      </c>
      <c r="B5" s="62"/>
      <c r="C5" s="62"/>
      <c r="D5" s="62"/>
      <c r="E5" s="63"/>
      <c r="F5" s="13">
        <f>SUM(F4:F4)</f>
        <v>3684.87</v>
      </c>
      <c r="G5" s="28"/>
    </row>
    <row r="6" spans="1:11" ht="16.5" thickBot="1" x14ac:dyDescent="0.3">
      <c r="A6" s="64" t="s">
        <v>29</v>
      </c>
      <c r="B6" s="65"/>
      <c r="C6" s="65"/>
      <c r="D6" s="65"/>
      <c r="E6" s="65"/>
      <c r="F6" s="65"/>
      <c r="G6" s="66"/>
    </row>
    <row r="7" spans="1:11" ht="42.75" customHeight="1" x14ac:dyDescent="0.25">
      <c r="A7" s="33" t="s">
        <v>30</v>
      </c>
      <c r="B7" s="41" t="s">
        <v>31</v>
      </c>
      <c r="C7" s="42" t="s">
        <v>12</v>
      </c>
      <c r="D7" s="43">
        <v>835</v>
      </c>
      <c r="E7" s="44">
        <v>5</v>
      </c>
      <c r="F7" s="45">
        <f>D7*E7</f>
        <v>4175</v>
      </c>
      <c r="G7" s="34"/>
      <c r="H7" s="36"/>
      <c r="I7" s="36"/>
      <c r="J7" s="36"/>
      <c r="K7" s="36"/>
    </row>
    <row r="8" spans="1:11" ht="25.5" x14ac:dyDescent="0.25">
      <c r="A8" s="39" t="s">
        <v>8</v>
      </c>
      <c r="B8" s="46" t="s">
        <v>5</v>
      </c>
      <c r="C8" s="4" t="s">
        <v>12</v>
      </c>
      <c r="D8" s="5">
        <v>170</v>
      </c>
      <c r="E8" s="22">
        <v>1</v>
      </c>
      <c r="F8" s="29">
        <f t="shared" ref="F8:F41" si="0">D8*E8</f>
        <v>170</v>
      </c>
      <c r="G8" s="35"/>
      <c r="H8" s="37"/>
      <c r="I8" s="37"/>
      <c r="J8" s="37"/>
      <c r="K8" s="36"/>
    </row>
    <row r="9" spans="1:11" x14ac:dyDescent="0.25">
      <c r="A9" s="39">
        <v>785726</v>
      </c>
      <c r="B9" s="46" t="s">
        <v>13</v>
      </c>
      <c r="C9" s="4" t="s">
        <v>12</v>
      </c>
      <c r="D9" s="5">
        <v>824</v>
      </c>
      <c r="E9" s="22">
        <v>1</v>
      </c>
      <c r="F9" s="29">
        <f t="shared" si="0"/>
        <v>824</v>
      </c>
      <c r="G9" s="35"/>
      <c r="H9" s="36"/>
      <c r="I9" s="36"/>
      <c r="J9" s="36"/>
      <c r="K9" s="36"/>
    </row>
    <row r="10" spans="1:11" s="10" customFormat="1" x14ac:dyDescent="0.25">
      <c r="A10" s="39" t="s">
        <v>9</v>
      </c>
      <c r="B10" s="46" t="s">
        <v>6</v>
      </c>
      <c r="C10" s="4" t="s">
        <v>12</v>
      </c>
      <c r="D10" s="5">
        <v>198</v>
      </c>
      <c r="E10" s="22">
        <v>4</v>
      </c>
      <c r="F10" s="29">
        <f t="shared" si="0"/>
        <v>792</v>
      </c>
      <c r="G10" s="35"/>
      <c r="H10" s="38"/>
      <c r="I10" s="38"/>
      <c r="J10" s="38"/>
      <c r="K10" s="38"/>
    </row>
    <row r="11" spans="1:11" x14ac:dyDescent="0.25">
      <c r="A11" s="39">
        <v>785711</v>
      </c>
      <c r="B11" s="46" t="s">
        <v>14</v>
      </c>
      <c r="C11" s="4" t="s">
        <v>12</v>
      </c>
      <c r="D11" s="5">
        <v>1528</v>
      </c>
      <c r="E11" s="22">
        <v>1</v>
      </c>
      <c r="F11" s="29">
        <f t="shared" si="0"/>
        <v>1528</v>
      </c>
      <c r="G11" s="18"/>
    </row>
    <row r="12" spans="1:11" x14ac:dyDescent="0.25">
      <c r="A12" s="39">
        <v>823034</v>
      </c>
      <c r="B12" s="46" t="s">
        <v>15</v>
      </c>
      <c r="C12" s="4" t="s">
        <v>16</v>
      </c>
      <c r="D12" s="5">
        <v>260</v>
      </c>
      <c r="E12" s="22">
        <v>3.4</v>
      </c>
      <c r="F12" s="29">
        <f t="shared" si="0"/>
        <v>884</v>
      </c>
      <c r="G12" s="18"/>
    </row>
    <row r="13" spans="1:11" x14ac:dyDescent="0.25">
      <c r="A13" s="39">
        <v>824179</v>
      </c>
      <c r="B13" s="46" t="s">
        <v>17</v>
      </c>
      <c r="C13" s="4" t="s">
        <v>12</v>
      </c>
      <c r="D13" s="5">
        <v>324</v>
      </c>
      <c r="E13" s="22">
        <v>1</v>
      </c>
      <c r="F13" s="29">
        <f t="shared" si="0"/>
        <v>324</v>
      </c>
      <c r="G13" s="18"/>
    </row>
    <row r="14" spans="1:11" x14ac:dyDescent="0.25">
      <c r="A14" s="39">
        <v>682603</v>
      </c>
      <c r="B14" s="46" t="s">
        <v>18</v>
      </c>
      <c r="C14" s="4" t="s">
        <v>16</v>
      </c>
      <c r="D14" s="5">
        <v>132</v>
      </c>
      <c r="E14" s="22">
        <v>9</v>
      </c>
      <c r="F14" s="29">
        <f t="shared" si="0"/>
        <v>1188</v>
      </c>
      <c r="G14" s="18"/>
    </row>
    <row r="15" spans="1:11" x14ac:dyDescent="0.25">
      <c r="A15" s="39" t="s">
        <v>10</v>
      </c>
      <c r="B15" s="46" t="s">
        <v>19</v>
      </c>
      <c r="C15" s="4" t="s">
        <v>12</v>
      </c>
      <c r="D15" s="5">
        <v>1628</v>
      </c>
      <c r="E15" s="22">
        <v>1</v>
      </c>
      <c r="F15" s="29">
        <f t="shared" si="0"/>
        <v>1628</v>
      </c>
      <c r="G15" s="18"/>
    </row>
    <row r="16" spans="1:11" x14ac:dyDescent="0.25">
      <c r="A16" s="30" t="s">
        <v>55</v>
      </c>
      <c r="B16" s="47" t="s">
        <v>32</v>
      </c>
      <c r="C16" s="48" t="s">
        <v>16</v>
      </c>
      <c r="D16" s="5">
        <v>156</v>
      </c>
      <c r="E16" s="49">
        <v>149</v>
      </c>
      <c r="F16" s="50">
        <f>D16*E16</f>
        <v>23244</v>
      </c>
      <c r="G16" s="77"/>
    </row>
    <row r="17" spans="1:7" x14ac:dyDescent="0.25">
      <c r="A17" s="31" t="s">
        <v>56</v>
      </c>
      <c r="B17" s="47" t="s">
        <v>33</v>
      </c>
      <c r="C17" s="48" t="s">
        <v>16</v>
      </c>
      <c r="D17" s="5">
        <v>220</v>
      </c>
      <c r="E17" s="49">
        <v>25</v>
      </c>
      <c r="F17" s="50">
        <f>D17*E17</f>
        <v>5500</v>
      </c>
      <c r="G17" s="78"/>
    </row>
    <row r="18" spans="1:7" x14ac:dyDescent="0.25">
      <c r="A18" s="31" t="s">
        <v>57</v>
      </c>
      <c r="B18" s="47" t="s">
        <v>34</v>
      </c>
      <c r="C18" s="48" t="s">
        <v>16</v>
      </c>
      <c r="D18" s="5">
        <v>926</v>
      </c>
      <c r="E18" s="49">
        <v>35</v>
      </c>
      <c r="F18" s="50">
        <f t="shared" ref="F18:F39" si="1">D18*E18</f>
        <v>32410</v>
      </c>
      <c r="G18" s="78"/>
    </row>
    <row r="19" spans="1:7" x14ac:dyDescent="0.25">
      <c r="A19" s="31" t="s">
        <v>58</v>
      </c>
      <c r="B19" s="47" t="s">
        <v>35</v>
      </c>
      <c r="C19" s="48" t="s">
        <v>12</v>
      </c>
      <c r="D19" s="5">
        <v>39</v>
      </c>
      <c r="E19" s="49">
        <v>3</v>
      </c>
      <c r="F19" s="50">
        <f t="shared" si="1"/>
        <v>117</v>
      </c>
      <c r="G19" s="78"/>
    </row>
    <row r="20" spans="1:7" x14ac:dyDescent="0.25">
      <c r="A20" s="31" t="s">
        <v>59</v>
      </c>
      <c r="B20" s="47" t="s">
        <v>36</v>
      </c>
      <c r="C20" s="48" t="s">
        <v>12</v>
      </c>
      <c r="D20" s="5">
        <v>39</v>
      </c>
      <c r="E20" s="49">
        <v>10</v>
      </c>
      <c r="F20" s="50">
        <f t="shared" si="1"/>
        <v>390</v>
      </c>
      <c r="G20" s="78"/>
    </row>
    <row r="21" spans="1:7" x14ac:dyDescent="0.25">
      <c r="A21" s="31" t="s">
        <v>60</v>
      </c>
      <c r="B21" s="47" t="s">
        <v>37</v>
      </c>
      <c r="C21" s="48" t="s">
        <v>12</v>
      </c>
      <c r="D21" s="5">
        <v>39</v>
      </c>
      <c r="E21" s="49">
        <v>10</v>
      </c>
      <c r="F21" s="50">
        <f t="shared" si="1"/>
        <v>390</v>
      </c>
      <c r="G21" s="78"/>
    </row>
    <row r="22" spans="1:7" x14ac:dyDescent="0.25">
      <c r="A22" s="31" t="s">
        <v>61</v>
      </c>
      <c r="B22" s="47" t="s">
        <v>38</v>
      </c>
      <c r="C22" s="48" t="s">
        <v>12</v>
      </c>
      <c r="D22" s="5">
        <v>39</v>
      </c>
      <c r="E22" s="49">
        <v>8</v>
      </c>
      <c r="F22" s="50">
        <f t="shared" si="1"/>
        <v>312</v>
      </c>
      <c r="G22" s="78"/>
    </row>
    <row r="23" spans="1:7" x14ac:dyDescent="0.25">
      <c r="A23" s="31" t="s">
        <v>62</v>
      </c>
      <c r="B23" s="47" t="s">
        <v>39</v>
      </c>
      <c r="C23" s="48" t="s">
        <v>12</v>
      </c>
      <c r="D23" s="5">
        <v>39</v>
      </c>
      <c r="E23" s="49">
        <v>4</v>
      </c>
      <c r="F23" s="50">
        <f t="shared" si="1"/>
        <v>156</v>
      </c>
      <c r="G23" s="78"/>
    </row>
    <row r="24" spans="1:7" x14ac:dyDescent="0.25">
      <c r="A24" s="31" t="s">
        <v>63</v>
      </c>
      <c r="B24" s="47" t="s">
        <v>40</v>
      </c>
      <c r="C24" s="48" t="s">
        <v>12</v>
      </c>
      <c r="D24" s="5">
        <v>39</v>
      </c>
      <c r="E24" s="49">
        <v>9</v>
      </c>
      <c r="F24" s="50">
        <f t="shared" si="1"/>
        <v>351</v>
      </c>
      <c r="G24" s="78"/>
    </row>
    <row r="25" spans="1:7" x14ac:dyDescent="0.25">
      <c r="A25" s="31" t="s">
        <v>64</v>
      </c>
      <c r="B25" s="47" t="s">
        <v>41</v>
      </c>
      <c r="C25" s="48" t="s">
        <v>12</v>
      </c>
      <c r="D25" s="5">
        <v>39</v>
      </c>
      <c r="E25" s="49">
        <v>8</v>
      </c>
      <c r="F25" s="50">
        <f t="shared" si="1"/>
        <v>312</v>
      </c>
      <c r="G25" s="78"/>
    </row>
    <row r="26" spans="1:7" x14ac:dyDescent="0.25">
      <c r="A26" s="31" t="s">
        <v>65</v>
      </c>
      <c r="B26" s="47" t="s">
        <v>42</v>
      </c>
      <c r="C26" s="48" t="s">
        <v>12</v>
      </c>
      <c r="D26" s="5">
        <v>39</v>
      </c>
      <c r="E26" s="49">
        <v>10</v>
      </c>
      <c r="F26" s="50">
        <f t="shared" si="1"/>
        <v>390</v>
      </c>
      <c r="G26" s="78"/>
    </row>
    <row r="27" spans="1:7" x14ac:dyDescent="0.25">
      <c r="A27" s="31" t="s">
        <v>66</v>
      </c>
      <c r="B27" s="47" t="s">
        <v>43</v>
      </c>
      <c r="C27" s="48" t="s">
        <v>12</v>
      </c>
      <c r="D27" s="5">
        <v>107</v>
      </c>
      <c r="E27" s="49">
        <v>2</v>
      </c>
      <c r="F27" s="50">
        <f t="shared" si="1"/>
        <v>214</v>
      </c>
      <c r="G27" s="78"/>
    </row>
    <row r="28" spans="1:7" x14ac:dyDescent="0.25">
      <c r="A28" s="31" t="s">
        <v>67</v>
      </c>
      <c r="B28" s="47" t="s">
        <v>44</v>
      </c>
      <c r="C28" s="48" t="s">
        <v>12</v>
      </c>
      <c r="D28" s="5">
        <v>107</v>
      </c>
      <c r="E28" s="49">
        <v>5</v>
      </c>
      <c r="F28" s="50">
        <f t="shared" si="1"/>
        <v>535</v>
      </c>
      <c r="G28" s="78"/>
    </row>
    <row r="29" spans="1:7" x14ac:dyDescent="0.25">
      <c r="A29" s="31" t="s">
        <v>68</v>
      </c>
      <c r="B29" s="47" t="s">
        <v>45</v>
      </c>
      <c r="C29" s="48" t="s">
        <v>12</v>
      </c>
      <c r="D29" s="5">
        <v>107</v>
      </c>
      <c r="E29" s="49">
        <v>4</v>
      </c>
      <c r="F29" s="50">
        <f t="shared" si="1"/>
        <v>428</v>
      </c>
      <c r="G29" s="78"/>
    </row>
    <row r="30" spans="1:7" x14ac:dyDescent="0.25">
      <c r="A30" s="31" t="s">
        <v>69</v>
      </c>
      <c r="B30" s="47" t="s">
        <v>46</v>
      </c>
      <c r="C30" s="48" t="s">
        <v>12</v>
      </c>
      <c r="D30" s="5">
        <v>107</v>
      </c>
      <c r="E30" s="49">
        <v>6</v>
      </c>
      <c r="F30" s="50">
        <f t="shared" si="1"/>
        <v>642</v>
      </c>
      <c r="G30" s="78"/>
    </row>
    <row r="31" spans="1:7" x14ac:dyDescent="0.25">
      <c r="A31" s="31" t="s">
        <v>70</v>
      </c>
      <c r="B31" s="47" t="s">
        <v>47</v>
      </c>
      <c r="C31" s="48" t="s">
        <v>16</v>
      </c>
      <c r="D31" s="5">
        <v>168</v>
      </c>
      <c r="E31" s="49">
        <v>21</v>
      </c>
      <c r="F31" s="50">
        <f t="shared" si="1"/>
        <v>3528</v>
      </c>
      <c r="G31" s="78"/>
    </row>
    <row r="32" spans="1:7" x14ac:dyDescent="0.25">
      <c r="A32" s="31" t="s">
        <v>71</v>
      </c>
      <c r="B32" s="47" t="s">
        <v>48</v>
      </c>
      <c r="C32" s="48" t="s">
        <v>16</v>
      </c>
      <c r="D32" s="5">
        <v>50</v>
      </c>
      <c r="E32" s="49">
        <v>18</v>
      </c>
      <c r="F32" s="50">
        <f t="shared" si="1"/>
        <v>900</v>
      </c>
      <c r="G32" s="78"/>
    </row>
    <row r="33" spans="1:7" x14ac:dyDescent="0.25">
      <c r="A33" s="31" t="s">
        <v>72</v>
      </c>
      <c r="B33" s="47" t="s">
        <v>49</v>
      </c>
      <c r="C33" s="48" t="s">
        <v>16</v>
      </c>
      <c r="D33" s="5">
        <v>106</v>
      </c>
      <c r="E33" s="49">
        <v>75</v>
      </c>
      <c r="F33" s="50">
        <f t="shared" si="1"/>
        <v>7950</v>
      </c>
      <c r="G33" s="78"/>
    </row>
    <row r="34" spans="1:7" x14ac:dyDescent="0.25">
      <c r="A34" s="31" t="s">
        <v>73</v>
      </c>
      <c r="B34" s="47" t="s">
        <v>50</v>
      </c>
      <c r="C34" s="48" t="s">
        <v>16</v>
      </c>
      <c r="D34" s="5">
        <v>80</v>
      </c>
      <c r="E34" s="49">
        <v>32</v>
      </c>
      <c r="F34" s="50">
        <f t="shared" si="1"/>
        <v>2560</v>
      </c>
      <c r="G34" s="78"/>
    </row>
    <row r="35" spans="1:7" x14ac:dyDescent="0.25">
      <c r="A35" s="31" t="s">
        <v>74</v>
      </c>
      <c r="B35" s="47" t="s">
        <v>51</v>
      </c>
      <c r="C35" s="48" t="s">
        <v>16</v>
      </c>
      <c r="D35" s="5">
        <v>148</v>
      </c>
      <c r="E35" s="49">
        <v>44</v>
      </c>
      <c r="F35" s="50">
        <f t="shared" si="1"/>
        <v>6512</v>
      </c>
      <c r="G35" s="78"/>
    </row>
    <row r="36" spans="1:7" x14ac:dyDescent="0.25">
      <c r="A36" s="31" t="s">
        <v>75</v>
      </c>
      <c r="B36" s="47" t="s">
        <v>79</v>
      </c>
      <c r="C36" s="48" t="s">
        <v>16</v>
      </c>
      <c r="D36" s="5">
        <v>150</v>
      </c>
      <c r="E36" s="49">
        <v>90</v>
      </c>
      <c r="F36" s="50">
        <f t="shared" si="1"/>
        <v>13500</v>
      </c>
      <c r="G36" s="78"/>
    </row>
    <row r="37" spans="1:7" ht="15.75" thickBot="1" x14ac:dyDescent="0.3">
      <c r="A37" s="32" t="s">
        <v>76</v>
      </c>
      <c r="B37" s="47" t="s">
        <v>52</v>
      </c>
      <c r="C37" s="48" t="s">
        <v>16</v>
      </c>
      <c r="D37" s="5">
        <v>236</v>
      </c>
      <c r="E37" s="49">
        <v>125</v>
      </c>
      <c r="F37" s="50">
        <f t="shared" si="1"/>
        <v>29500</v>
      </c>
      <c r="G37" s="78"/>
    </row>
    <row r="38" spans="1:7" x14ac:dyDescent="0.25">
      <c r="A38" s="30" t="s">
        <v>77</v>
      </c>
      <c r="B38" s="47" t="s">
        <v>53</v>
      </c>
      <c r="C38" s="48" t="s">
        <v>16</v>
      </c>
      <c r="D38" s="5">
        <v>227</v>
      </c>
      <c r="E38" s="49">
        <v>57</v>
      </c>
      <c r="F38" s="50">
        <f t="shared" si="1"/>
        <v>12939</v>
      </c>
      <c r="G38" s="78"/>
    </row>
    <row r="39" spans="1:7" ht="24.75" customHeight="1" thickBot="1" x14ac:dyDescent="0.3">
      <c r="A39" s="32" t="s">
        <v>78</v>
      </c>
      <c r="B39" s="47" t="s">
        <v>54</v>
      </c>
      <c r="C39" s="4" t="s">
        <v>16</v>
      </c>
      <c r="D39" s="5">
        <v>150</v>
      </c>
      <c r="E39" s="49">
        <v>12</v>
      </c>
      <c r="F39" s="50">
        <f t="shared" si="1"/>
        <v>1800</v>
      </c>
      <c r="G39" s="79"/>
    </row>
    <row r="40" spans="1:7" x14ac:dyDescent="0.25">
      <c r="A40" s="39">
        <v>205717</v>
      </c>
      <c r="B40" s="46" t="s">
        <v>20</v>
      </c>
      <c r="C40" s="4" t="s">
        <v>21</v>
      </c>
      <c r="D40" s="5">
        <v>149</v>
      </c>
      <c r="E40" s="22">
        <v>129</v>
      </c>
      <c r="F40" s="29">
        <f t="shared" si="0"/>
        <v>19221</v>
      </c>
      <c r="G40" s="18"/>
    </row>
    <row r="41" spans="1:7" ht="15.75" thickBot="1" x14ac:dyDescent="0.3">
      <c r="A41" s="39" t="s">
        <v>11</v>
      </c>
      <c r="B41" s="51" t="s">
        <v>7</v>
      </c>
      <c r="C41" s="52" t="s">
        <v>16</v>
      </c>
      <c r="D41" s="53">
        <v>63</v>
      </c>
      <c r="E41" s="54">
        <v>1823</v>
      </c>
      <c r="F41" s="55">
        <f t="shared" si="0"/>
        <v>114849</v>
      </c>
      <c r="G41" s="18">
        <v>107</v>
      </c>
    </row>
    <row r="42" spans="1:7" ht="16.5" thickBot="1" x14ac:dyDescent="0.3">
      <c r="A42" s="75" t="s">
        <v>4</v>
      </c>
      <c r="B42" s="76"/>
      <c r="C42" s="76"/>
      <c r="D42" s="76"/>
      <c r="E42" s="76"/>
      <c r="F42" s="40">
        <f>SUM(F7:F41)</f>
        <v>290163</v>
      </c>
      <c r="G42" s="20"/>
    </row>
    <row r="43" spans="1:7" ht="16.5" thickBot="1" x14ac:dyDescent="0.3">
      <c r="A43" s="56" t="s">
        <v>4</v>
      </c>
      <c r="B43" s="57"/>
      <c r="C43" s="57"/>
      <c r="D43" s="57"/>
      <c r="E43" s="58"/>
      <c r="F43" s="11">
        <f>SUM(F42+F5)</f>
        <v>293847.87</v>
      </c>
      <c r="G43" s="21"/>
    </row>
    <row r="44" spans="1:7" ht="15.75" x14ac:dyDescent="0.25">
      <c r="A44" s="23"/>
      <c r="B44" s="23"/>
      <c r="C44" s="23"/>
      <c r="D44" s="23"/>
      <c r="E44" s="23"/>
      <c r="F44" s="24"/>
      <c r="G44" s="25"/>
    </row>
  </sheetData>
  <sheetProtection algorithmName="SHA-512" hashValue="6mn1Qver2dFKX9CdQyq4z2/mIeFdtm/X/mfapVfb7SJfoSWIBShiMxMcGAONzB3JkxivzTrfKcbqYvR60xkzWA==" saltValue="E5Sj1D/aY0CQJf+H+uKc6g==" spinCount="100000" sheet="1" formatCells="0" formatColumns="0" formatRows="0" insertColumns="0" insertRows="0" insertHyperlinks="0" deleteColumns="0" deleteRows="0" sort="0" autoFilter="0" pivotTables="0"/>
  <mergeCells count="12">
    <mergeCell ref="A43:E43"/>
    <mergeCell ref="A1:G1"/>
    <mergeCell ref="A5:E5"/>
    <mergeCell ref="A6:G6"/>
    <mergeCell ref="G2:G3"/>
    <mergeCell ref="A2:A3"/>
    <mergeCell ref="B2:B3"/>
    <mergeCell ref="D2:D3"/>
    <mergeCell ref="E2:F2"/>
    <mergeCell ref="C2:C3"/>
    <mergeCell ref="A42:E42"/>
    <mergeCell ref="G16:G39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Строительные материалы</vt:lpstr>
      <vt:lpstr>'Строительные материалы'!Область_печати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</dc:creator>
  <cp:lastModifiedBy>Владислав Федоровский</cp:lastModifiedBy>
  <cp:lastPrinted>2021-06-12T10:42:31Z</cp:lastPrinted>
  <dcterms:created xsi:type="dcterms:W3CDTF">2020-04-23T06:59:22Z</dcterms:created>
  <dcterms:modified xsi:type="dcterms:W3CDTF">2021-07-22T11:24:47Z</dcterms:modified>
</cp:coreProperties>
</file>